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4665" windowWidth="12120" windowHeight="4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<sst xmlns="http://schemas.openxmlformats.org/spreadsheetml/2006/main" count="109" uniqueCount="109">
  <si>
    <t>Наименование продукции</t>
  </si>
  <si>
    <t>Унитаз "Орхидея" белый</t>
  </si>
  <si>
    <t>Унитаз "Орхидея" цветной</t>
  </si>
  <si>
    <t>Бачок "Орхидея" белый</t>
  </si>
  <si>
    <t>Бачок "Орхидея" цветной</t>
  </si>
  <si>
    <t>Умывальник "Орхидея" цв.</t>
  </si>
  <si>
    <t>Пьедестал "Орхидея" бел.</t>
  </si>
  <si>
    <t>Пьедестал "Орхидея" цв.</t>
  </si>
  <si>
    <t>Бачок "Комфорт"</t>
  </si>
  <si>
    <t>Унитаз "Славута"</t>
  </si>
  <si>
    <t>Умывальник "Славута"</t>
  </si>
  <si>
    <t>Пьедестал"Славута"</t>
  </si>
  <si>
    <t>Унитаз с косым выпуском</t>
  </si>
  <si>
    <t>Унитаз напольный в компл. с сифоном</t>
  </si>
  <si>
    <t>Унитаз дачный</t>
  </si>
  <si>
    <t>Рукомойник</t>
  </si>
  <si>
    <t>Пьедестал для рукомойника</t>
  </si>
  <si>
    <t>Рукомойник угловой</t>
  </si>
  <si>
    <t>Писсуар</t>
  </si>
  <si>
    <t>Биде</t>
  </si>
  <si>
    <t>Унитаз детский</t>
  </si>
  <si>
    <t>1-я категория</t>
  </si>
  <si>
    <t>2-я категория</t>
  </si>
  <si>
    <t>3-я категория</t>
  </si>
  <si>
    <t>4-я категория</t>
  </si>
  <si>
    <t>ОРХИДЕЯ</t>
  </si>
  <si>
    <t>КОМФОРТ</t>
  </si>
  <si>
    <t>СЛАВУТА</t>
  </si>
  <si>
    <t>КОМПАКТ</t>
  </si>
  <si>
    <t>Адрес: г. Ростов-на-Дону, ул. Ленина 140а</t>
  </si>
  <si>
    <t>Умывальник овальный  3 величины  "Орхидея" бел.</t>
  </si>
  <si>
    <t>Унитаз с прямым выпуском</t>
  </si>
  <si>
    <t>Сантехпродукция российских производителей</t>
  </si>
  <si>
    <t>Санфаянс комбината "Будфарфор" г.  Славута, Украина</t>
  </si>
  <si>
    <t>Сифон для умывальника</t>
  </si>
  <si>
    <t>Сифон д/в хром.</t>
  </si>
  <si>
    <t>Бачок пластмас.</t>
  </si>
  <si>
    <t>Будем рады сотрудничеству с Вами.</t>
  </si>
  <si>
    <t>сантехника</t>
  </si>
  <si>
    <t>бытовая керамика</t>
  </si>
  <si>
    <t>Унитаз "Ранок" Утро</t>
  </si>
  <si>
    <t>Бачок "Ранок" Утро</t>
  </si>
  <si>
    <t>Умывальник "Славута"цв.</t>
  </si>
  <si>
    <t>Пьедестал Славута  цв.</t>
  </si>
  <si>
    <t>Мойка сталь эмаль 50х50 Липецк</t>
  </si>
  <si>
    <t>Мойка сталь эмаль 50х50 Виз</t>
  </si>
  <si>
    <t>Арматура Москва</t>
  </si>
  <si>
    <t>Унитаз Ст. Оскол "Элисса" с арм.</t>
  </si>
  <si>
    <t>Унитаз Ст. Оскол "Престиж" с арм</t>
  </si>
  <si>
    <t>Унитаз Ст. Оскол "Ардо" с арм</t>
  </si>
  <si>
    <t>Умывальник Ст. Оскол</t>
  </si>
  <si>
    <t xml:space="preserve">Прайс-лист ООО "Сантехкомплект-2002" </t>
  </si>
  <si>
    <t>где можно получить более подробную информацию о продукции!</t>
  </si>
  <si>
    <t>Эл. адрес: stk2002@narod.ru</t>
  </si>
  <si>
    <r>
      <t>Внимание!</t>
    </r>
    <r>
      <rPr>
        <b/>
        <sz val="10"/>
        <rFont val="Arial Cyr"/>
        <family val="2"/>
      </rPr>
      <t xml:space="preserve"> У нас открылся сайт, </t>
    </r>
    <r>
      <rPr>
        <b/>
        <sz val="14"/>
        <rFont val="Arial Cyr"/>
        <family val="0"/>
      </rPr>
      <t>www.stk2002.narod.ru</t>
    </r>
  </si>
  <si>
    <t xml:space="preserve">Представитель ЗАО Славутский комбинат "Будфарфор"  </t>
  </si>
  <si>
    <t>Заявки на продукцию можно передать по e-mail или телефону-факсу (8632) 54-77-44</t>
  </si>
  <si>
    <t>Рукомойник  цв.</t>
  </si>
  <si>
    <t>Рукомойник угловой цв.</t>
  </si>
  <si>
    <t>Арматура  универсальная Уфа</t>
  </si>
  <si>
    <t>Телефоны: (8632) 54-77-44   40-06-76</t>
  </si>
  <si>
    <t>Унитаз "Компакт" белый</t>
  </si>
  <si>
    <t>Бачок смывной "Компакт" белый</t>
  </si>
  <si>
    <t>цена Представителя</t>
  </si>
  <si>
    <t>Полочка</t>
  </si>
  <si>
    <t>Внимание! Дополнительный телефон (8632) 97-39-27</t>
  </si>
  <si>
    <t>Унитаз "Полисся" Поляна</t>
  </si>
  <si>
    <t>Умывальник "Эдельвейс"</t>
  </si>
  <si>
    <t>Пьедестал "Эдельвейс"</t>
  </si>
  <si>
    <t>ЭДЕЛЬВЕЙС</t>
  </si>
  <si>
    <t>КУПАВА</t>
  </si>
  <si>
    <t>Унитаз "Купава"</t>
  </si>
  <si>
    <t>Унитаз с косым выпуском Н-1</t>
  </si>
  <si>
    <t>Умывальник Венеция</t>
  </si>
  <si>
    <t>Пьедистал Венеция</t>
  </si>
  <si>
    <t>Пьедистал Ранок</t>
  </si>
  <si>
    <t xml:space="preserve">Ванна 1.5 м сталь эмаль /Липецк/ в компл.сиф., ножки                    </t>
  </si>
  <si>
    <t xml:space="preserve">Ванна 1.7 м сталь эмаль /Липецк/ в компл.сиф., ножки                    </t>
  </si>
  <si>
    <t>ВНИМАНИЕ! СНИЖЕНИЕ ЦЕН!!!!</t>
  </si>
  <si>
    <t>НА ПРОДУКЦИЮ ЦЕХА № 5</t>
  </si>
  <si>
    <t>Умывальник Ранок с переливом</t>
  </si>
  <si>
    <t xml:space="preserve">Унитаз "Элегант" </t>
  </si>
  <si>
    <t xml:space="preserve">Бачок "Элегант" </t>
  </si>
  <si>
    <t xml:space="preserve">Унитаз "Венеция" </t>
  </si>
  <si>
    <t xml:space="preserve">Бачок "Венеция" </t>
  </si>
  <si>
    <t>Умывальник Элегант 2 величины</t>
  </si>
  <si>
    <t xml:space="preserve">Пъедистал "Элегант" </t>
  </si>
  <si>
    <t>Умывальник Универсальный</t>
  </si>
  <si>
    <t>Арматура универсальная  Тула пластм.</t>
  </si>
  <si>
    <t>Арматура универсальная  Тула металл.</t>
  </si>
  <si>
    <t>Бачок "Полисся"</t>
  </si>
  <si>
    <t>4-я категория на сумму от 20  тыс. руб.</t>
  </si>
  <si>
    <t>Спеццена</t>
  </si>
  <si>
    <t xml:space="preserve">Спеццена от 1000 ед. в ассортименте с новой продукцией </t>
  </si>
  <si>
    <t>1-я категория -на сумму от 250 тыс.руб.</t>
  </si>
  <si>
    <t>2-я категория на сумму от 150   тыс.руб.</t>
  </si>
  <si>
    <t>3-я категория на сумму от 70  тыс. руб.</t>
  </si>
  <si>
    <t>Ванна 1.5 м сталь эмаль /Екатеринбург/</t>
  </si>
  <si>
    <t>Ванна 1.7 м сталь эмаль /Екатеринбург/</t>
  </si>
  <si>
    <t>Мойка сталь эмаль 50х50 Екатеринбург</t>
  </si>
  <si>
    <t>ПОЛИССЯ</t>
  </si>
  <si>
    <t>Арматура метал. к унитазу Полисся (Днепропетровск)</t>
  </si>
  <si>
    <t>Арматура метал. к унитазу "Компакт" (Днепропетровск)</t>
  </si>
  <si>
    <t>Арматура метал. к унитазу "Орхидея" (Днепропетровск)</t>
  </si>
  <si>
    <t>Арматура метал. к унитазу Славута (Днепропетровск)</t>
  </si>
  <si>
    <t xml:space="preserve">Продукция нового цеха № 5 </t>
  </si>
  <si>
    <t>Рукомойник Мини</t>
  </si>
  <si>
    <t>Розница</t>
  </si>
  <si>
    <t xml:space="preserve">от 15.09.04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</si>
</sst>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b/>
      <i/>
      <sz val="18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i/>
      <sz val="16"/>
      <name val="Arial Cyr"/>
      <family val="0"/>
    </font>
    <font>
      <b/>
      <i/>
      <sz val="14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NumberForma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9"/>
  <sheetViews>
    <sheetView tabSelected="1" workbookViewId="0" topLeftCell="B1">
      <selection activeCell="G7" sqref="G7"/>
    </sheetView>
  </sheetViews>
  <sheetFormatPr defaultColWidth="9.00390625" defaultRowHeight="12.75"/>
  <cols>
    <col min="1" max="1" width="5.875" style="0" hidden="1" customWidth="1"/>
    <col min="2" max="2" width="33.75390625" style="0" customWidth="1"/>
    <col min="3" max="3" width="15.875" style="0" hidden="1" customWidth="1"/>
    <col min="4" max="4" width="11.00390625" style="0" customWidth="1"/>
    <col min="5" max="5" width="12.375" style="0" customWidth="1"/>
    <col min="6" max="6" width="9.00390625" style="0" customWidth="1"/>
    <col min="7" max="7" width="10.875" style="0" customWidth="1"/>
  </cols>
  <sheetData>
    <row r="1" ht="18.75" customHeight="1"/>
    <row r="2" spans="2:8" ht="18.75">
      <c r="B2" s="31" t="s">
        <v>51</v>
      </c>
      <c r="C2" s="31"/>
      <c r="D2" s="31"/>
      <c r="E2" s="31"/>
      <c r="F2" s="31"/>
      <c r="G2" s="31"/>
      <c r="H2" s="31"/>
    </row>
    <row r="3" spans="2:8" ht="15" customHeight="1">
      <c r="B3" s="32" t="s">
        <v>55</v>
      </c>
      <c r="C3" s="32"/>
      <c r="D3" s="32"/>
      <c r="E3" s="32"/>
      <c r="F3" s="32"/>
      <c r="G3" s="32"/>
      <c r="H3" s="32"/>
    </row>
    <row r="4" spans="2:8" ht="18" customHeight="1">
      <c r="B4" s="33" t="s">
        <v>108</v>
      </c>
      <c r="C4" s="33"/>
      <c r="D4" s="33"/>
      <c r="E4" s="33"/>
      <c r="F4" s="33"/>
      <c r="G4" s="33"/>
      <c r="H4" s="33"/>
    </row>
    <row r="5" spans="2:7" ht="24">
      <c r="B5" s="10" t="s">
        <v>38</v>
      </c>
      <c r="C5" s="10"/>
      <c r="D5" s="7"/>
      <c r="E5" s="10" t="s">
        <v>39</v>
      </c>
      <c r="G5" s="7"/>
    </row>
    <row r="6" spans="2:7" ht="15" customHeight="1">
      <c r="B6" s="7"/>
      <c r="C6" s="7"/>
      <c r="D6" s="7"/>
      <c r="E6" s="7"/>
      <c r="F6" s="7"/>
      <c r="G6" s="7"/>
    </row>
    <row r="7" spans="2:4" ht="15">
      <c r="B7" s="14" t="s">
        <v>29</v>
      </c>
      <c r="C7" s="14"/>
      <c r="D7" s="6"/>
    </row>
    <row r="8" spans="2:4" ht="15">
      <c r="B8" s="14" t="s">
        <v>60</v>
      </c>
      <c r="C8" s="14"/>
      <c r="D8" s="6"/>
    </row>
    <row r="9" spans="2:4" ht="15">
      <c r="B9" s="14" t="s">
        <v>65</v>
      </c>
      <c r="C9" s="14"/>
      <c r="D9" s="6"/>
    </row>
    <row r="10" spans="2:4" ht="15.75">
      <c r="B10" s="11" t="s">
        <v>53</v>
      </c>
      <c r="C10" s="11"/>
      <c r="D10" s="6"/>
    </row>
    <row r="11" spans="2:4" ht="15.75">
      <c r="B11" s="11"/>
      <c r="C11" s="11"/>
      <c r="D11" s="14" t="s">
        <v>78</v>
      </c>
    </row>
    <row r="12" ht="15">
      <c r="D12" s="14" t="s">
        <v>79</v>
      </c>
    </row>
    <row r="13" spans="1:9" ht="38.25">
      <c r="A13" s="1"/>
      <c r="B13" s="16" t="s">
        <v>0</v>
      </c>
      <c r="C13" s="5" t="s">
        <v>63</v>
      </c>
      <c r="D13" s="28" t="s">
        <v>92</v>
      </c>
      <c r="E13" s="5" t="s">
        <v>21</v>
      </c>
      <c r="F13" s="5" t="s">
        <v>22</v>
      </c>
      <c r="G13" s="5" t="s">
        <v>23</v>
      </c>
      <c r="H13" s="5" t="s">
        <v>24</v>
      </c>
      <c r="I13" s="18" t="s">
        <v>107</v>
      </c>
    </row>
    <row r="14" spans="1:9" ht="12.75">
      <c r="A14" s="1"/>
      <c r="B14" s="34" t="s">
        <v>33</v>
      </c>
      <c r="C14" s="35"/>
      <c r="D14" s="35"/>
      <c r="E14" s="36"/>
      <c r="F14" s="1"/>
      <c r="G14" s="1"/>
      <c r="H14" s="1"/>
      <c r="I14" s="18"/>
    </row>
    <row r="15" spans="1:9" ht="12.75">
      <c r="A15" s="1"/>
      <c r="B15" s="3" t="s">
        <v>28</v>
      </c>
      <c r="C15" s="3"/>
      <c r="D15" s="1"/>
      <c r="E15" s="1"/>
      <c r="F15" s="1"/>
      <c r="G15" s="1"/>
      <c r="H15" s="1"/>
      <c r="I15" s="18"/>
    </row>
    <row r="16" spans="1:9" ht="12.75">
      <c r="A16" s="1"/>
      <c r="B16" s="5" t="s">
        <v>61</v>
      </c>
      <c r="C16" s="1">
        <v>450</v>
      </c>
      <c r="D16" s="1">
        <v>500</v>
      </c>
      <c r="E16" s="24">
        <f>D16+20</f>
        <v>520</v>
      </c>
      <c r="F16" s="15">
        <f>E16+20</f>
        <v>540</v>
      </c>
      <c r="G16" s="1">
        <f>F16+20</f>
        <v>560</v>
      </c>
      <c r="H16" s="1">
        <f>G16+20</f>
        <v>580</v>
      </c>
      <c r="I16" s="18">
        <v>600</v>
      </c>
    </row>
    <row r="17" spans="1:9" ht="12.75">
      <c r="A17" s="1"/>
      <c r="B17" s="1" t="s">
        <v>62</v>
      </c>
      <c r="C17" s="1">
        <v>400</v>
      </c>
      <c r="D17" s="1">
        <v>420</v>
      </c>
      <c r="E17" s="1">
        <v>420</v>
      </c>
      <c r="F17" s="15">
        <f>E17+20</f>
        <v>440</v>
      </c>
      <c r="G17" s="1">
        <f>F17+20</f>
        <v>460</v>
      </c>
      <c r="H17" s="1">
        <f>G17+20</f>
        <v>480</v>
      </c>
      <c r="I17" s="18">
        <v>550</v>
      </c>
    </row>
    <row r="18" spans="1:9" ht="25.5">
      <c r="A18" s="1"/>
      <c r="B18" s="29" t="s">
        <v>102</v>
      </c>
      <c r="C18" s="1"/>
      <c r="D18" s="1">
        <v>95</v>
      </c>
      <c r="E18" s="1">
        <v>105</v>
      </c>
      <c r="F18" s="15">
        <v>110</v>
      </c>
      <c r="G18" s="1">
        <v>110</v>
      </c>
      <c r="H18" s="1">
        <v>120</v>
      </c>
      <c r="I18" s="18">
        <v>120</v>
      </c>
    </row>
    <row r="19" spans="1:9" ht="12.75">
      <c r="A19" s="1"/>
      <c r="B19" s="18" t="s">
        <v>100</v>
      </c>
      <c r="C19" s="1"/>
      <c r="D19" s="1"/>
      <c r="E19" s="1"/>
      <c r="F19" s="15"/>
      <c r="G19" s="1"/>
      <c r="H19" s="1"/>
      <c r="I19" s="18"/>
    </row>
    <row r="20" spans="1:9" s="27" customFormat="1" ht="12.75">
      <c r="A20" s="24"/>
      <c r="B20" s="24" t="s">
        <v>66</v>
      </c>
      <c r="C20" s="24">
        <v>450</v>
      </c>
      <c r="D20" s="1">
        <v>500</v>
      </c>
      <c r="E20" s="24">
        <f>D20+20</f>
        <v>520</v>
      </c>
      <c r="F20" s="26">
        <f>E20+20</f>
        <v>540</v>
      </c>
      <c r="G20" s="24">
        <f>F20+20</f>
        <v>560</v>
      </c>
      <c r="H20" s="24">
        <f>G20+20</f>
        <v>580</v>
      </c>
      <c r="I20" s="18">
        <v>600</v>
      </c>
    </row>
    <row r="21" spans="1:9" s="27" customFormat="1" ht="12.75">
      <c r="A21" s="24"/>
      <c r="B21" s="24" t="s">
        <v>90</v>
      </c>
      <c r="C21" s="24">
        <v>400</v>
      </c>
      <c r="D21" s="1">
        <v>420</v>
      </c>
      <c r="E21" s="24">
        <v>420</v>
      </c>
      <c r="F21" s="26">
        <f>E21+20</f>
        <v>440</v>
      </c>
      <c r="G21" s="24">
        <f>F21+20</f>
        <v>460</v>
      </c>
      <c r="H21" s="24">
        <f>G21+20</f>
        <v>480</v>
      </c>
      <c r="I21" s="18">
        <v>550</v>
      </c>
    </row>
    <row r="22" spans="1:9" s="27" customFormat="1" ht="25.5">
      <c r="A22" s="24"/>
      <c r="B22" s="29" t="s">
        <v>101</v>
      </c>
      <c r="C22" s="24"/>
      <c r="D22" s="1">
        <v>95</v>
      </c>
      <c r="E22" s="1">
        <v>105</v>
      </c>
      <c r="F22" s="15">
        <v>110</v>
      </c>
      <c r="G22" s="1">
        <v>110</v>
      </c>
      <c r="H22" s="1">
        <v>120</v>
      </c>
      <c r="I22" s="18">
        <v>120</v>
      </c>
    </row>
    <row r="23" spans="1:9" ht="12.75">
      <c r="A23" s="1"/>
      <c r="B23" s="3" t="s">
        <v>25</v>
      </c>
      <c r="C23" s="1"/>
      <c r="D23" s="1"/>
      <c r="E23" s="1"/>
      <c r="F23" s="15"/>
      <c r="G23" s="1"/>
      <c r="H23" s="1"/>
      <c r="I23" s="18"/>
    </row>
    <row r="24" spans="1:9" ht="12.75">
      <c r="A24" s="1"/>
      <c r="B24" s="1" t="s">
        <v>1</v>
      </c>
      <c r="C24" s="1">
        <v>560</v>
      </c>
      <c r="D24" s="1">
        <v>600</v>
      </c>
      <c r="E24" s="1">
        <f>D24+20</f>
        <v>620</v>
      </c>
      <c r="F24" s="15">
        <f aca="true" t="shared" si="0" ref="E24:F31">E24+20</f>
        <v>640</v>
      </c>
      <c r="G24" s="1">
        <f aca="true" t="shared" si="1" ref="G24:H30">F24+20</f>
        <v>660</v>
      </c>
      <c r="H24" s="1">
        <f t="shared" si="1"/>
        <v>680</v>
      </c>
      <c r="I24" s="18">
        <v>700</v>
      </c>
    </row>
    <row r="25" spans="1:9" ht="12.75">
      <c r="A25" s="1"/>
      <c r="B25" s="1" t="s">
        <v>3</v>
      </c>
      <c r="C25" s="1">
        <v>410</v>
      </c>
      <c r="D25" s="1">
        <v>450</v>
      </c>
      <c r="E25" s="1">
        <f t="shared" si="0"/>
        <v>470</v>
      </c>
      <c r="F25" s="15">
        <f t="shared" si="0"/>
        <v>490</v>
      </c>
      <c r="G25" s="1">
        <f t="shared" si="1"/>
        <v>510</v>
      </c>
      <c r="H25" s="1">
        <f t="shared" si="1"/>
        <v>530</v>
      </c>
      <c r="I25" s="18">
        <v>550</v>
      </c>
    </row>
    <row r="26" spans="1:9" ht="12.75">
      <c r="A26" s="1"/>
      <c r="B26" s="2" t="s">
        <v>2</v>
      </c>
      <c r="C26" s="1">
        <v>660</v>
      </c>
      <c r="D26" s="1">
        <v>700</v>
      </c>
      <c r="E26" s="1">
        <f t="shared" si="0"/>
        <v>720</v>
      </c>
      <c r="F26" s="15">
        <f t="shared" si="0"/>
        <v>740</v>
      </c>
      <c r="G26" s="1">
        <f t="shared" si="1"/>
        <v>760</v>
      </c>
      <c r="H26" s="1">
        <f t="shared" si="1"/>
        <v>780</v>
      </c>
      <c r="I26" s="18">
        <v>800</v>
      </c>
    </row>
    <row r="27" spans="1:9" ht="12.75">
      <c r="A27" s="1"/>
      <c r="B27" s="2" t="s">
        <v>4</v>
      </c>
      <c r="C27" s="1">
        <v>460</v>
      </c>
      <c r="D27" s="1">
        <v>500</v>
      </c>
      <c r="E27" s="1">
        <f t="shared" si="0"/>
        <v>520</v>
      </c>
      <c r="F27" s="15">
        <f t="shared" si="0"/>
        <v>540</v>
      </c>
      <c r="G27" s="1">
        <f t="shared" si="1"/>
        <v>560</v>
      </c>
      <c r="H27" s="1">
        <f t="shared" si="1"/>
        <v>580</v>
      </c>
      <c r="I27" s="18">
        <v>600</v>
      </c>
    </row>
    <row r="28" spans="1:9" ht="25.5">
      <c r="A28" s="1"/>
      <c r="B28" s="5" t="s">
        <v>30</v>
      </c>
      <c r="C28" s="1">
        <v>400</v>
      </c>
      <c r="D28" s="1">
        <v>450</v>
      </c>
      <c r="E28" s="1">
        <f t="shared" si="0"/>
        <v>470</v>
      </c>
      <c r="F28" s="15">
        <f t="shared" si="0"/>
        <v>490</v>
      </c>
      <c r="G28" s="1">
        <f t="shared" si="1"/>
        <v>510</v>
      </c>
      <c r="H28" s="1">
        <f t="shared" si="1"/>
        <v>530</v>
      </c>
      <c r="I28" s="18">
        <v>550</v>
      </c>
    </row>
    <row r="29" spans="1:9" ht="12.75">
      <c r="A29" s="1"/>
      <c r="B29" s="1" t="s">
        <v>6</v>
      </c>
      <c r="C29" s="1">
        <v>280</v>
      </c>
      <c r="D29" s="1">
        <v>300</v>
      </c>
      <c r="E29" s="1">
        <f t="shared" si="0"/>
        <v>320</v>
      </c>
      <c r="F29" s="15">
        <f t="shared" si="0"/>
        <v>340</v>
      </c>
      <c r="G29" s="1">
        <f t="shared" si="1"/>
        <v>360</v>
      </c>
      <c r="H29" s="1">
        <f t="shared" si="1"/>
        <v>380</v>
      </c>
      <c r="I29" s="18">
        <v>400</v>
      </c>
    </row>
    <row r="30" spans="1:9" ht="12.75">
      <c r="A30" s="1"/>
      <c r="B30" s="1" t="s">
        <v>5</v>
      </c>
      <c r="C30" s="1">
        <v>480</v>
      </c>
      <c r="D30" s="1">
        <v>550</v>
      </c>
      <c r="E30" s="1">
        <f t="shared" si="0"/>
        <v>570</v>
      </c>
      <c r="F30" s="15">
        <f t="shared" si="0"/>
        <v>590</v>
      </c>
      <c r="G30" s="1">
        <f t="shared" si="1"/>
        <v>610</v>
      </c>
      <c r="H30" s="1">
        <f t="shared" si="1"/>
        <v>630</v>
      </c>
      <c r="I30" s="18">
        <v>600</v>
      </c>
    </row>
    <row r="31" spans="1:9" ht="12.75">
      <c r="A31" s="1"/>
      <c r="B31" s="1" t="s">
        <v>7</v>
      </c>
      <c r="C31" s="1">
        <v>390</v>
      </c>
      <c r="D31" s="1">
        <v>450</v>
      </c>
      <c r="E31" s="1">
        <f t="shared" si="0"/>
        <v>470</v>
      </c>
      <c r="F31" s="15">
        <f t="shared" si="0"/>
        <v>490</v>
      </c>
      <c r="G31" s="1">
        <f>F31+20</f>
        <v>510</v>
      </c>
      <c r="H31" s="1">
        <f aca="true" t="shared" si="2" ref="H31:H39">G31+20</f>
        <v>530</v>
      </c>
      <c r="I31" s="18">
        <v>550</v>
      </c>
    </row>
    <row r="32" spans="1:9" ht="25.5">
      <c r="A32" s="1"/>
      <c r="B32" s="5" t="s">
        <v>103</v>
      </c>
      <c r="C32" s="1"/>
      <c r="D32" s="1">
        <v>95</v>
      </c>
      <c r="E32" s="1">
        <v>105</v>
      </c>
      <c r="F32" s="15">
        <v>110</v>
      </c>
      <c r="G32" s="1">
        <v>110</v>
      </c>
      <c r="H32" s="1">
        <v>120</v>
      </c>
      <c r="I32" s="18">
        <v>120</v>
      </c>
    </row>
    <row r="33" spans="1:9" ht="12.75">
      <c r="A33" s="1"/>
      <c r="B33" s="3" t="s">
        <v>26</v>
      </c>
      <c r="C33" s="1"/>
      <c r="D33" s="1"/>
      <c r="E33" s="1"/>
      <c r="F33" s="15"/>
      <c r="G33" s="1"/>
      <c r="H33" s="1"/>
      <c r="I33" s="18"/>
    </row>
    <row r="34" spans="1:9" ht="12.75">
      <c r="A34" s="1"/>
      <c r="B34" s="1" t="s">
        <v>8</v>
      </c>
      <c r="C34" s="1">
        <v>400</v>
      </c>
      <c r="D34" s="1">
        <v>420</v>
      </c>
      <c r="E34" s="1">
        <v>420</v>
      </c>
      <c r="F34" s="15">
        <f aca="true" t="shared" si="3" ref="E34:F43">E34+20</f>
        <v>440</v>
      </c>
      <c r="G34" s="1">
        <f>F34+20</f>
        <v>460</v>
      </c>
      <c r="H34" s="1">
        <f t="shared" si="2"/>
        <v>480</v>
      </c>
      <c r="I34" s="18">
        <v>550</v>
      </c>
    </row>
    <row r="35" spans="1:9" ht="12.75">
      <c r="A35" s="1"/>
      <c r="B35" s="4" t="s">
        <v>27</v>
      </c>
      <c r="C35" s="1"/>
      <c r="D35" s="1"/>
      <c r="E35" s="1"/>
      <c r="F35" s="15"/>
      <c r="G35" s="1"/>
      <c r="H35" s="1"/>
      <c r="I35" s="18"/>
    </row>
    <row r="36" spans="1:9" ht="12.75">
      <c r="A36" s="1"/>
      <c r="B36" s="2" t="s">
        <v>9</v>
      </c>
      <c r="C36" s="1">
        <v>490</v>
      </c>
      <c r="D36" s="1">
        <v>550</v>
      </c>
      <c r="E36" s="1">
        <f>D36+10</f>
        <v>560</v>
      </c>
      <c r="F36" s="15">
        <f t="shared" si="3"/>
        <v>580</v>
      </c>
      <c r="G36" s="1">
        <f>F36+20</f>
        <v>600</v>
      </c>
      <c r="H36" s="1">
        <f t="shared" si="2"/>
        <v>620</v>
      </c>
      <c r="I36" s="18">
        <v>630</v>
      </c>
    </row>
    <row r="37" spans="1:9" ht="25.5">
      <c r="A37" s="1"/>
      <c r="B37" s="30" t="s">
        <v>104</v>
      </c>
      <c r="C37" s="1"/>
      <c r="D37" s="1">
        <v>95</v>
      </c>
      <c r="E37" s="1">
        <v>105</v>
      </c>
      <c r="F37" s="15">
        <v>110</v>
      </c>
      <c r="G37" s="1">
        <v>110</v>
      </c>
      <c r="H37" s="1">
        <v>120</v>
      </c>
      <c r="I37" s="18">
        <v>120</v>
      </c>
    </row>
    <row r="38" spans="1:9" ht="12.75">
      <c r="A38" s="1"/>
      <c r="B38" s="2" t="s">
        <v>10</v>
      </c>
      <c r="C38" s="1">
        <v>335</v>
      </c>
      <c r="D38" s="1">
        <v>370</v>
      </c>
      <c r="E38" s="1">
        <f t="shared" si="3"/>
        <v>390</v>
      </c>
      <c r="F38" s="15">
        <f t="shared" si="3"/>
        <v>410</v>
      </c>
      <c r="G38" s="1">
        <f>F38+20</f>
        <v>430</v>
      </c>
      <c r="H38" s="1">
        <f t="shared" si="2"/>
        <v>450</v>
      </c>
      <c r="I38" s="18">
        <v>470</v>
      </c>
    </row>
    <row r="39" spans="1:9" ht="13.5" customHeight="1">
      <c r="A39" s="1"/>
      <c r="B39" s="2" t="s">
        <v>11</v>
      </c>
      <c r="C39" s="1">
        <v>260</v>
      </c>
      <c r="D39" s="1">
        <v>300</v>
      </c>
      <c r="E39" s="1">
        <f t="shared" si="3"/>
        <v>320</v>
      </c>
      <c r="F39" s="15">
        <f t="shared" si="3"/>
        <v>340</v>
      </c>
      <c r="G39" s="1">
        <f>F39+20</f>
        <v>360</v>
      </c>
      <c r="H39" s="1">
        <f t="shared" si="2"/>
        <v>380</v>
      </c>
      <c r="I39" s="18">
        <v>380</v>
      </c>
    </row>
    <row r="40" spans="1:9" ht="13.5" customHeight="1" hidden="1">
      <c r="A40" s="1"/>
      <c r="B40" s="2" t="s">
        <v>42</v>
      </c>
      <c r="C40" s="1">
        <v>480</v>
      </c>
      <c r="D40" s="1">
        <f>C40+10</f>
        <v>490</v>
      </c>
      <c r="E40" s="1">
        <f t="shared" si="3"/>
        <v>510</v>
      </c>
      <c r="F40" s="15">
        <f t="shared" si="3"/>
        <v>530</v>
      </c>
      <c r="G40" s="1">
        <f>F40+20</f>
        <v>550</v>
      </c>
      <c r="H40" s="1">
        <f>G40*1.1+4</f>
        <v>609</v>
      </c>
      <c r="I40" s="18"/>
    </row>
    <row r="41" spans="1:9" ht="13.5" customHeight="1" hidden="1">
      <c r="A41" s="1"/>
      <c r="B41" s="2" t="s">
        <v>43</v>
      </c>
      <c r="C41" s="1">
        <v>390</v>
      </c>
      <c r="D41" s="1">
        <f>C41+10</f>
        <v>400</v>
      </c>
      <c r="E41" s="1">
        <f t="shared" si="3"/>
        <v>420</v>
      </c>
      <c r="F41" s="15">
        <f t="shared" si="3"/>
        <v>440</v>
      </c>
      <c r="G41" s="1">
        <f>F41+20</f>
        <v>460</v>
      </c>
      <c r="H41" s="1">
        <f>G41*1.1+3</f>
        <v>509.00000000000006</v>
      </c>
      <c r="I41" s="18"/>
    </row>
    <row r="42" spans="1:9" ht="13.5" customHeight="1" hidden="1">
      <c r="A42" s="1"/>
      <c r="B42" s="20" t="s">
        <v>70</v>
      </c>
      <c r="C42" s="1"/>
      <c r="D42" s="1"/>
      <c r="E42" s="1"/>
      <c r="F42" s="15"/>
      <c r="G42" s="1"/>
      <c r="H42" s="1"/>
      <c r="I42" s="18"/>
    </row>
    <row r="43" spans="1:9" ht="13.5" customHeight="1" hidden="1">
      <c r="A43" s="1"/>
      <c r="B43" s="2" t="s">
        <v>71</v>
      </c>
      <c r="C43" s="1">
        <v>490</v>
      </c>
      <c r="D43" s="1">
        <f>C43+10</f>
        <v>500</v>
      </c>
      <c r="E43" s="1">
        <f t="shared" si="3"/>
        <v>520</v>
      </c>
      <c r="F43" s="15">
        <f t="shared" si="3"/>
        <v>540</v>
      </c>
      <c r="G43" s="1">
        <f>F43+20</f>
        <v>560</v>
      </c>
      <c r="H43" s="1">
        <v>580</v>
      </c>
      <c r="I43" s="18"/>
    </row>
    <row r="44" spans="1:9" ht="12.75">
      <c r="A44" s="1"/>
      <c r="B44" s="20" t="s">
        <v>69</v>
      </c>
      <c r="C44" s="1"/>
      <c r="D44" s="1"/>
      <c r="E44" s="1"/>
      <c r="F44" s="15"/>
      <c r="G44" s="1"/>
      <c r="H44" s="1"/>
      <c r="I44" s="18"/>
    </row>
    <row r="45" spans="1:9" ht="12.75">
      <c r="A45" s="1"/>
      <c r="B45" s="2" t="s">
        <v>67</v>
      </c>
      <c r="C45" s="24">
        <v>340</v>
      </c>
      <c r="D45" s="1">
        <v>370</v>
      </c>
      <c r="E45" s="1">
        <f aca="true" t="shared" si="4" ref="E45:H46">D45+20</f>
        <v>390</v>
      </c>
      <c r="F45" s="15">
        <f t="shared" si="4"/>
        <v>410</v>
      </c>
      <c r="G45" s="1">
        <f t="shared" si="4"/>
        <v>430</v>
      </c>
      <c r="H45" s="1">
        <f t="shared" si="4"/>
        <v>450</v>
      </c>
      <c r="I45" s="18">
        <v>500</v>
      </c>
    </row>
    <row r="46" spans="1:9" ht="12.75">
      <c r="A46" s="1"/>
      <c r="B46" s="2" t="s">
        <v>68</v>
      </c>
      <c r="C46" s="24">
        <v>280</v>
      </c>
      <c r="D46" s="1">
        <v>300</v>
      </c>
      <c r="E46" s="1">
        <f t="shared" si="4"/>
        <v>320</v>
      </c>
      <c r="F46" s="15">
        <f t="shared" si="4"/>
        <v>340</v>
      </c>
      <c r="G46" s="1">
        <f t="shared" si="4"/>
        <v>360</v>
      </c>
      <c r="H46" s="1">
        <f t="shared" si="4"/>
        <v>380</v>
      </c>
      <c r="I46" s="18">
        <v>380</v>
      </c>
    </row>
    <row r="47" spans="1:9" ht="12.75">
      <c r="A47" s="1"/>
      <c r="B47" s="2" t="s">
        <v>31</v>
      </c>
      <c r="C47" s="1">
        <v>460</v>
      </c>
      <c r="D47" s="1">
        <v>520</v>
      </c>
      <c r="E47" s="1">
        <f aca="true" t="shared" si="5" ref="E47:F61">D47+20</f>
        <v>540</v>
      </c>
      <c r="F47" s="15">
        <f t="shared" si="5"/>
        <v>560</v>
      </c>
      <c r="G47" s="1">
        <f>F47+20</f>
        <v>580</v>
      </c>
      <c r="H47" s="1">
        <f>G47+20</f>
        <v>600</v>
      </c>
      <c r="I47" s="18">
        <v>600</v>
      </c>
    </row>
    <row r="48" spans="1:9" ht="12.75">
      <c r="A48" s="1"/>
      <c r="B48" s="2" t="s">
        <v>12</v>
      </c>
      <c r="C48" s="1">
        <v>460</v>
      </c>
      <c r="D48" s="1">
        <v>520</v>
      </c>
      <c r="E48" s="1">
        <f t="shared" si="5"/>
        <v>540</v>
      </c>
      <c r="F48" s="15">
        <f t="shared" si="5"/>
        <v>560</v>
      </c>
      <c r="G48" s="1">
        <f>F48+20</f>
        <v>580</v>
      </c>
      <c r="H48" s="1">
        <f>G48+20</f>
        <v>600</v>
      </c>
      <c r="I48" s="18">
        <v>600</v>
      </c>
    </row>
    <row r="49" spans="1:9" s="27" customFormat="1" ht="12.75">
      <c r="A49" s="24"/>
      <c r="B49" s="25" t="s">
        <v>72</v>
      </c>
      <c r="C49" s="24">
        <v>450</v>
      </c>
      <c r="D49" s="24">
        <v>500</v>
      </c>
      <c r="E49" s="24">
        <f t="shared" si="5"/>
        <v>520</v>
      </c>
      <c r="F49" s="26">
        <f t="shared" si="5"/>
        <v>540</v>
      </c>
      <c r="G49" s="24">
        <f aca="true" t="shared" si="6" ref="G49:G54">F49+20</f>
        <v>560</v>
      </c>
      <c r="H49" s="1">
        <f aca="true" t="shared" si="7" ref="H49:H61">G49+20</f>
        <v>580</v>
      </c>
      <c r="I49" s="18">
        <v>600</v>
      </c>
    </row>
    <row r="50" spans="1:9" ht="12.75">
      <c r="A50" s="1"/>
      <c r="B50" s="2" t="s">
        <v>13</v>
      </c>
      <c r="C50" s="1">
        <v>2100</v>
      </c>
      <c r="D50" s="1">
        <f>C50+10</f>
        <v>2110</v>
      </c>
      <c r="E50" s="1">
        <f t="shared" si="5"/>
        <v>2130</v>
      </c>
      <c r="F50" s="15">
        <f t="shared" si="5"/>
        <v>2150</v>
      </c>
      <c r="G50" s="1">
        <f t="shared" si="6"/>
        <v>2170</v>
      </c>
      <c r="H50" s="1">
        <f t="shared" si="7"/>
        <v>2190</v>
      </c>
      <c r="I50" s="18">
        <v>2200</v>
      </c>
    </row>
    <row r="51" spans="1:9" ht="12.75">
      <c r="A51" s="1"/>
      <c r="B51" s="2" t="s">
        <v>14</v>
      </c>
      <c r="C51" s="1">
        <v>480</v>
      </c>
      <c r="D51" s="1">
        <v>520</v>
      </c>
      <c r="E51" s="1">
        <f t="shared" si="5"/>
        <v>540</v>
      </c>
      <c r="F51" s="15">
        <f t="shared" si="5"/>
        <v>560</v>
      </c>
      <c r="G51" s="1">
        <f t="shared" si="6"/>
        <v>580</v>
      </c>
      <c r="H51" s="1">
        <f t="shared" si="7"/>
        <v>600</v>
      </c>
      <c r="I51" s="18">
        <v>600</v>
      </c>
    </row>
    <row r="52" spans="1:9" ht="12.75">
      <c r="A52" s="1"/>
      <c r="B52" s="2" t="s">
        <v>15</v>
      </c>
      <c r="C52" s="1">
        <v>340</v>
      </c>
      <c r="D52" s="1">
        <v>370</v>
      </c>
      <c r="E52" s="1">
        <f t="shared" si="5"/>
        <v>390</v>
      </c>
      <c r="F52" s="15">
        <f t="shared" si="5"/>
        <v>410</v>
      </c>
      <c r="G52" s="1">
        <f t="shared" si="6"/>
        <v>430</v>
      </c>
      <c r="H52" s="1">
        <f t="shared" si="7"/>
        <v>450</v>
      </c>
      <c r="I52" s="18">
        <v>470</v>
      </c>
    </row>
    <row r="53" spans="1:9" ht="12.75">
      <c r="A53" s="1"/>
      <c r="B53" s="2" t="s">
        <v>57</v>
      </c>
      <c r="C53" s="1">
        <v>450</v>
      </c>
      <c r="D53" s="1">
        <v>480</v>
      </c>
      <c r="E53" s="1">
        <f t="shared" si="5"/>
        <v>500</v>
      </c>
      <c r="F53" s="15">
        <f t="shared" si="5"/>
        <v>520</v>
      </c>
      <c r="G53" s="1">
        <f t="shared" si="6"/>
        <v>540</v>
      </c>
      <c r="H53" s="1">
        <f t="shared" si="7"/>
        <v>560</v>
      </c>
      <c r="I53" s="18">
        <v>560</v>
      </c>
    </row>
    <row r="54" spans="1:9" ht="12.75">
      <c r="A54" s="1"/>
      <c r="B54" s="2" t="s">
        <v>16</v>
      </c>
      <c r="C54" s="1">
        <v>320</v>
      </c>
      <c r="D54" s="1">
        <v>350</v>
      </c>
      <c r="E54" s="1">
        <f t="shared" si="5"/>
        <v>370</v>
      </c>
      <c r="F54" s="15">
        <f t="shared" si="5"/>
        <v>390</v>
      </c>
      <c r="G54" s="1">
        <f t="shared" si="6"/>
        <v>410</v>
      </c>
      <c r="H54" s="1">
        <f t="shared" si="7"/>
        <v>430</v>
      </c>
      <c r="I54" s="18">
        <v>410</v>
      </c>
    </row>
    <row r="55" spans="1:9" ht="12.75">
      <c r="A55" s="1"/>
      <c r="B55" s="2" t="s">
        <v>106</v>
      </c>
      <c r="C55" s="1"/>
      <c r="D55" s="1">
        <v>400</v>
      </c>
      <c r="E55" s="1">
        <v>410</v>
      </c>
      <c r="F55" s="15">
        <v>430</v>
      </c>
      <c r="G55" s="1">
        <v>450</v>
      </c>
      <c r="H55" s="1">
        <v>470</v>
      </c>
      <c r="I55" s="18">
        <v>520</v>
      </c>
    </row>
    <row r="56" spans="1:9" ht="12.75">
      <c r="A56" s="1"/>
      <c r="B56" s="2" t="s">
        <v>17</v>
      </c>
      <c r="C56" s="1">
        <v>380</v>
      </c>
      <c r="D56" s="1">
        <v>450</v>
      </c>
      <c r="E56" s="1">
        <f t="shared" si="5"/>
        <v>470</v>
      </c>
      <c r="F56" s="15">
        <f t="shared" si="5"/>
        <v>490</v>
      </c>
      <c r="G56" s="1">
        <f aca="true" t="shared" si="8" ref="G56:G61">F56+20</f>
        <v>510</v>
      </c>
      <c r="H56" s="1">
        <f t="shared" si="7"/>
        <v>530</v>
      </c>
      <c r="I56" s="18">
        <v>520</v>
      </c>
    </row>
    <row r="57" spans="1:9" ht="12.75">
      <c r="A57" s="1"/>
      <c r="B57" s="2" t="s">
        <v>58</v>
      </c>
      <c r="C57" s="1">
        <v>500</v>
      </c>
      <c r="D57" s="1">
        <v>530</v>
      </c>
      <c r="E57" s="1">
        <f t="shared" si="5"/>
        <v>550</v>
      </c>
      <c r="F57" s="15">
        <f t="shared" si="5"/>
        <v>570</v>
      </c>
      <c r="G57" s="1">
        <f t="shared" si="8"/>
        <v>590</v>
      </c>
      <c r="H57" s="1">
        <f t="shared" si="7"/>
        <v>610</v>
      </c>
      <c r="I57" s="18">
        <v>530</v>
      </c>
    </row>
    <row r="58" spans="1:9" ht="12.75">
      <c r="A58" s="1"/>
      <c r="B58" s="2" t="s">
        <v>18</v>
      </c>
      <c r="C58" s="1">
        <v>400</v>
      </c>
      <c r="D58" s="1">
        <v>430</v>
      </c>
      <c r="E58" s="1">
        <f t="shared" si="5"/>
        <v>450</v>
      </c>
      <c r="F58" s="15">
        <f t="shared" si="5"/>
        <v>470</v>
      </c>
      <c r="G58" s="1">
        <f t="shared" si="8"/>
        <v>490</v>
      </c>
      <c r="H58" s="1">
        <f t="shared" si="7"/>
        <v>510</v>
      </c>
      <c r="I58" s="18">
        <v>540</v>
      </c>
    </row>
    <row r="59" spans="1:9" ht="12.75">
      <c r="A59" s="1"/>
      <c r="B59" s="2" t="s">
        <v>19</v>
      </c>
      <c r="C59" s="1">
        <v>870</v>
      </c>
      <c r="D59" s="1">
        <v>900</v>
      </c>
      <c r="E59" s="1">
        <f t="shared" si="5"/>
        <v>920</v>
      </c>
      <c r="F59" s="15">
        <f t="shared" si="5"/>
        <v>940</v>
      </c>
      <c r="G59" s="1">
        <f t="shared" si="8"/>
        <v>960</v>
      </c>
      <c r="H59" s="1">
        <f t="shared" si="7"/>
        <v>980</v>
      </c>
      <c r="I59" s="18">
        <v>980</v>
      </c>
    </row>
    <row r="60" spans="1:9" ht="12.75">
      <c r="A60" s="1"/>
      <c r="B60" s="2" t="s">
        <v>20</v>
      </c>
      <c r="C60" s="1">
        <v>350</v>
      </c>
      <c r="D60" s="1">
        <v>370</v>
      </c>
      <c r="E60" s="1">
        <f t="shared" si="5"/>
        <v>390</v>
      </c>
      <c r="F60" s="15">
        <f t="shared" si="5"/>
        <v>410</v>
      </c>
      <c r="G60" s="1">
        <f t="shared" si="8"/>
        <v>430</v>
      </c>
      <c r="H60" s="1">
        <f t="shared" si="7"/>
        <v>450</v>
      </c>
      <c r="I60" s="18">
        <v>470</v>
      </c>
    </row>
    <row r="61" spans="1:9" ht="12.75">
      <c r="A61" s="17"/>
      <c r="B61" s="2" t="s">
        <v>64</v>
      </c>
      <c r="C61" s="1">
        <v>200</v>
      </c>
      <c r="D61" s="1">
        <f>C61+10</f>
        <v>210</v>
      </c>
      <c r="E61" s="1">
        <f t="shared" si="5"/>
        <v>230</v>
      </c>
      <c r="F61" s="15">
        <f t="shared" si="5"/>
        <v>250</v>
      </c>
      <c r="G61" s="1">
        <f t="shared" si="8"/>
        <v>270</v>
      </c>
      <c r="H61" s="1">
        <f t="shared" si="7"/>
        <v>290</v>
      </c>
      <c r="I61" s="18">
        <v>290</v>
      </c>
    </row>
    <row r="62" spans="2:9" ht="15.75">
      <c r="B62" s="8" t="s">
        <v>105</v>
      </c>
      <c r="C62" s="1"/>
      <c r="D62" s="1"/>
      <c r="E62" s="1"/>
      <c r="F62" s="15"/>
      <c r="G62" s="1"/>
      <c r="H62" s="1"/>
      <c r="I62" s="18"/>
    </row>
    <row r="63" spans="2:9" s="13" customFormat="1" ht="12.75">
      <c r="B63" s="18" t="s">
        <v>81</v>
      </c>
      <c r="C63" s="21">
        <v>530</v>
      </c>
      <c r="D63" s="21">
        <v>600</v>
      </c>
      <c r="E63" s="21">
        <f>D63+10</f>
        <v>610</v>
      </c>
      <c r="F63" s="19">
        <f aca="true" t="shared" si="9" ref="E63:F73">E63+20</f>
        <v>630</v>
      </c>
      <c r="G63" s="18">
        <f>F63+20</f>
        <v>650</v>
      </c>
      <c r="H63" s="18">
        <f>G63+20</f>
        <v>670</v>
      </c>
      <c r="I63" s="18">
        <v>750</v>
      </c>
    </row>
    <row r="64" spans="2:9" s="13" customFormat="1" ht="12.75">
      <c r="B64" s="18" t="s">
        <v>82</v>
      </c>
      <c r="C64" s="21">
        <v>400</v>
      </c>
      <c r="D64" s="18">
        <v>430</v>
      </c>
      <c r="E64" s="18">
        <v>420</v>
      </c>
      <c r="F64" s="19">
        <f t="shared" si="9"/>
        <v>440</v>
      </c>
      <c r="G64" s="18">
        <f aca="true" t="shared" si="10" ref="G64:G69">F64+20</f>
        <v>460</v>
      </c>
      <c r="H64" s="18">
        <f aca="true" t="shared" si="11" ref="H64:H75">G64+20</f>
        <v>480</v>
      </c>
      <c r="I64" s="18">
        <v>500</v>
      </c>
    </row>
    <row r="65" spans="2:9" s="13" customFormat="1" ht="12.75">
      <c r="B65" s="18" t="s">
        <v>83</v>
      </c>
      <c r="C65" s="21">
        <v>560</v>
      </c>
      <c r="D65" s="18">
        <v>620</v>
      </c>
      <c r="E65" s="18">
        <f>D65+J58</f>
        <v>620</v>
      </c>
      <c r="F65" s="19">
        <f t="shared" si="9"/>
        <v>640</v>
      </c>
      <c r="G65" s="18">
        <f t="shared" si="10"/>
        <v>660</v>
      </c>
      <c r="H65" s="18">
        <f t="shared" si="11"/>
        <v>680</v>
      </c>
      <c r="I65" s="18">
        <v>750</v>
      </c>
    </row>
    <row r="66" spans="2:9" s="13" customFormat="1" ht="12.75">
      <c r="B66" s="18" t="s">
        <v>84</v>
      </c>
      <c r="C66" s="21">
        <v>400</v>
      </c>
      <c r="D66" s="18">
        <v>430</v>
      </c>
      <c r="E66" s="18">
        <v>420</v>
      </c>
      <c r="F66" s="19">
        <f t="shared" si="9"/>
        <v>440</v>
      </c>
      <c r="G66" s="18">
        <f t="shared" si="10"/>
        <v>460</v>
      </c>
      <c r="H66" s="18">
        <f t="shared" si="11"/>
        <v>480</v>
      </c>
      <c r="I66" s="18">
        <v>500</v>
      </c>
    </row>
    <row r="67" spans="2:9" s="13" customFormat="1" ht="12.75">
      <c r="B67" s="18" t="s">
        <v>73</v>
      </c>
      <c r="C67" s="21">
        <v>410</v>
      </c>
      <c r="D67" s="18">
        <v>450</v>
      </c>
      <c r="E67" s="18">
        <f>D67+20</f>
        <v>470</v>
      </c>
      <c r="F67" s="19">
        <f t="shared" si="9"/>
        <v>490</v>
      </c>
      <c r="G67" s="18">
        <f t="shared" si="10"/>
        <v>510</v>
      </c>
      <c r="H67" s="18">
        <f t="shared" si="11"/>
        <v>530</v>
      </c>
      <c r="I67" s="18">
        <v>550</v>
      </c>
    </row>
    <row r="68" spans="2:9" s="13" customFormat="1" ht="12.75">
      <c r="B68" s="18" t="s">
        <v>74</v>
      </c>
      <c r="C68" s="21">
        <v>300</v>
      </c>
      <c r="D68" s="18">
        <v>320</v>
      </c>
      <c r="E68" s="18">
        <f t="shared" si="9"/>
        <v>340</v>
      </c>
      <c r="F68" s="19">
        <f t="shared" si="9"/>
        <v>360</v>
      </c>
      <c r="G68" s="18">
        <f t="shared" si="10"/>
        <v>380</v>
      </c>
      <c r="H68" s="18">
        <f t="shared" si="11"/>
        <v>400</v>
      </c>
      <c r="I68" s="18">
        <v>420</v>
      </c>
    </row>
    <row r="69" spans="2:9" s="13" customFormat="1" ht="12.75">
      <c r="B69" s="18" t="s">
        <v>80</v>
      </c>
      <c r="C69" s="21">
        <v>350</v>
      </c>
      <c r="D69" s="18">
        <v>370</v>
      </c>
      <c r="E69" s="18">
        <f t="shared" si="9"/>
        <v>390</v>
      </c>
      <c r="F69" s="19">
        <f t="shared" si="9"/>
        <v>410</v>
      </c>
      <c r="G69" s="18">
        <f t="shared" si="10"/>
        <v>430</v>
      </c>
      <c r="H69" s="18">
        <f t="shared" si="11"/>
        <v>450</v>
      </c>
      <c r="I69" s="18">
        <v>480</v>
      </c>
    </row>
    <row r="70" spans="2:9" s="13" customFormat="1" ht="12.75" hidden="1">
      <c r="B70" s="18" t="s">
        <v>75</v>
      </c>
      <c r="C70" s="21"/>
      <c r="D70" s="18">
        <f>C70+10</f>
        <v>10</v>
      </c>
      <c r="E70" s="18"/>
      <c r="F70" s="19"/>
      <c r="G70" s="18"/>
      <c r="H70" s="18">
        <f t="shared" si="11"/>
        <v>20</v>
      </c>
      <c r="I70" s="18"/>
    </row>
    <row r="71" spans="2:9" s="13" customFormat="1" ht="12.75">
      <c r="B71" s="18" t="s">
        <v>85</v>
      </c>
      <c r="C71" s="21">
        <v>335</v>
      </c>
      <c r="D71" s="18">
        <v>360</v>
      </c>
      <c r="E71" s="18">
        <f t="shared" si="9"/>
        <v>380</v>
      </c>
      <c r="F71" s="19">
        <f t="shared" si="9"/>
        <v>400</v>
      </c>
      <c r="G71" s="18">
        <f>F71+20</f>
        <v>420</v>
      </c>
      <c r="H71" s="18">
        <f t="shared" si="11"/>
        <v>440</v>
      </c>
      <c r="I71" s="18">
        <v>450</v>
      </c>
    </row>
    <row r="72" spans="2:9" s="13" customFormat="1" ht="12.75">
      <c r="B72" s="18" t="s">
        <v>86</v>
      </c>
      <c r="C72" s="21">
        <v>300</v>
      </c>
      <c r="D72" s="18">
        <f>C72+10</f>
        <v>310</v>
      </c>
      <c r="E72" s="18">
        <f t="shared" si="9"/>
        <v>330</v>
      </c>
      <c r="F72" s="19">
        <f t="shared" si="9"/>
        <v>350</v>
      </c>
      <c r="G72" s="18">
        <f>F72+20</f>
        <v>370</v>
      </c>
      <c r="H72" s="18">
        <f t="shared" si="11"/>
        <v>390</v>
      </c>
      <c r="I72" s="18">
        <v>400</v>
      </c>
    </row>
    <row r="73" spans="2:9" s="13" customFormat="1" ht="12.75">
      <c r="B73" s="18" t="s">
        <v>87</v>
      </c>
      <c r="C73" s="21">
        <v>495</v>
      </c>
      <c r="D73" s="18">
        <v>520</v>
      </c>
      <c r="E73" s="18">
        <f t="shared" si="9"/>
        <v>540</v>
      </c>
      <c r="F73" s="19">
        <f t="shared" si="9"/>
        <v>560</v>
      </c>
      <c r="G73" s="18">
        <f>F73+20</f>
        <v>580</v>
      </c>
      <c r="H73" s="18">
        <v>590</v>
      </c>
      <c r="I73" s="18">
        <v>700</v>
      </c>
    </row>
    <row r="74" spans="2:9" s="13" customFormat="1" ht="12.75">
      <c r="B74" s="18" t="s">
        <v>40</v>
      </c>
      <c r="C74" s="21">
        <v>530</v>
      </c>
      <c r="D74" s="21">
        <v>600</v>
      </c>
      <c r="E74" s="21">
        <f>D74+10</f>
        <v>610</v>
      </c>
      <c r="F74" s="19">
        <f>E74+20</f>
        <v>630</v>
      </c>
      <c r="G74" s="18">
        <f>F74+20</f>
        <v>650</v>
      </c>
      <c r="H74" s="18">
        <f>G74+20</f>
        <v>670</v>
      </c>
      <c r="I74" s="18">
        <v>750</v>
      </c>
    </row>
    <row r="75" spans="2:9" s="13" customFormat="1" ht="12.75">
      <c r="B75" s="18" t="s">
        <v>41</v>
      </c>
      <c r="C75" s="21">
        <v>400</v>
      </c>
      <c r="D75" s="18">
        <v>430</v>
      </c>
      <c r="E75" s="18">
        <v>420</v>
      </c>
      <c r="F75" s="19">
        <f>E75+20</f>
        <v>440</v>
      </c>
      <c r="G75" s="18">
        <f>F75+20</f>
        <v>460</v>
      </c>
      <c r="H75" s="18">
        <f t="shared" si="11"/>
        <v>480</v>
      </c>
      <c r="I75" s="18">
        <v>500</v>
      </c>
    </row>
    <row r="76" spans="2:9" ht="12.75">
      <c r="B76" s="6" t="s">
        <v>32</v>
      </c>
      <c r="D76" s="22"/>
      <c r="F76" s="23"/>
      <c r="G76" s="22"/>
      <c r="H76" s="1"/>
      <c r="I76" s="18"/>
    </row>
    <row r="77" spans="2:9" ht="12.75">
      <c r="B77" s="1" t="s">
        <v>59</v>
      </c>
      <c r="C77" s="1">
        <v>52</v>
      </c>
      <c r="D77" s="1">
        <v>55</v>
      </c>
      <c r="E77" s="1">
        <v>65</v>
      </c>
      <c r="F77" s="15">
        <v>70</v>
      </c>
      <c r="G77" s="1">
        <v>75</v>
      </c>
      <c r="H77" s="1">
        <v>80</v>
      </c>
      <c r="I77" s="18">
        <v>80</v>
      </c>
    </row>
    <row r="78" spans="2:9" ht="12.75">
      <c r="B78" s="1" t="s">
        <v>88</v>
      </c>
      <c r="C78" s="1">
        <v>52</v>
      </c>
      <c r="D78" s="1">
        <v>55</v>
      </c>
      <c r="E78" s="1">
        <v>65</v>
      </c>
      <c r="F78" s="15">
        <v>70</v>
      </c>
      <c r="G78" s="1">
        <v>80</v>
      </c>
      <c r="H78" s="9">
        <f>G78*1.1-3</f>
        <v>85</v>
      </c>
      <c r="I78" s="18">
        <v>85</v>
      </c>
    </row>
    <row r="79" spans="2:9" ht="12.75">
      <c r="B79" s="1" t="s">
        <v>89</v>
      </c>
      <c r="C79" s="1">
        <v>65</v>
      </c>
      <c r="D79" s="1">
        <v>65</v>
      </c>
      <c r="E79" s="1">
        <v>75</v>
      </c>
      <c r="F79" s="15">
        <v>85</v>
      </c>
      <c r="G79" s="1">
        <v>90</v>
      </c>
      <c r="H79" s="9">
        <v>100</v>
      </c>
      <c r="I79" s="18">
        <v>100</v>
      </c>
    </row>
    <row r="80" spans="2:9" ht="12.75">
      <c r="B80" s="1" t="s">
        <v>46</v>
      </c>
      <c r="C80" s="1">
        <v>120</v>
      </c>
      <c r="D80" s="1">
        <v>120</v>
      </c>
      <c r="E80" s="1">
        <v>120</v>
      </c>
      <c r="F80" s="15">
        <v>120</v>
      </c>
      <c r="G80" s="1">
        <v>120</v>
      </c>
      <c r="H80" s="1">
        <v>120</v>
      </c>
      <c r="I80" s="18">
        <v>150</v>
      </c>
    </row>
    <row r="81" spans="2:9" ht="12.75">
      <c r="B81" s="1" t="s">
        <v>47</v>
      </c>
      <c r="C81" s="1">
        <v>1770</v>
      </c>
      <c r="D81" s="1">
        <f>C81+10</f>
        <v>1780</v>
      </c>
      <c r="E81" s="1">
        <v>1800</v>
      </c>
      <c r="F81" s="15">
        <f aca="true" t="shared" si="12" ref="F81:F93">E81+20</f>
        <v>1820</v>
      </c>
      <c r="G81" s="1">
        <v>1820</v>
      </c>
      <c r="H81" s="1">
        <v>2000</v>
      </c>
      <c r="I81" s="18">
        <v>2000</v>
      </c>
    </row>
    <row r="82" spans="2:9" ht="12.75">
      <c r="B82" s="1" t="s">
        <v>48</v>
      </c>
      <c r="C82" s="1">
        <v>1770</v>
      </c>
      <c r="D82" s="1">
        <f>C82+10</f>
        <v>1780</v>
      </c>
      <c r="E82" s="1">
        <v>1800</v>
      </c>
      <c r="F82" s="15">
        <f t="shared" si="12"/>
        <v>1820</v>
      </c>
      <c r="G82" s="1">
        <v>1820</v>
      </c>
      <c r="H82" s="1">
        <v>2000</v>
      </c>
      <c r="I82" s="18">
        <v>2000</v>
      </c>
    </row>
    <row r="83" spans="2:9" ht="12.75">
      <c r="B83" s="1" t="s">
        <v>49</v>
      </c>
      <c r="C83" s="1">
        <v>1850</v>
      </c>
      <c r="D83" s="1">
        <f>C83+10</f>
        <v>1860</v>
      </c>
      <c r="E83" s="1">
        <v>1900</v>
      </c>
      <c r="F83" s="15">
        <f t="shared" si="12"/>
        <v>1920</v>
      </c>
      <c r="G83" s="1">
        <v>1900</v>
      </c>
      <c r="H83" s="1">
        <v>2100</v>
      </c>
      <c r="I83" s="18">
        <v>2100</v>
      </c>
    </row>
    <row r="84" spans="2:9" ht="12.75">
      <c r="B84" s="1" t="s">
        <v>50</v>
      </c>
      <c r="C84" s="1">
        <v>970</v>
      </c>
      <c r="D84" s="1">
        <f>C84+10</f>
        <v>980</v>
      </c>
      <c r="E84" s="1">
        <v>1000</v>
      </c>
      <c r="F84" s="15">
        <f t="shared" si="12"/>
        <v>1020</v>
      </c>
      <c r="G84" s="1">
        <v>1050</v>
      </c>
      <c r="H84" s="1">
        <f>G84*1.1</f>
        <v>1155</v>
      </c>
      <c r="I84" s="18">
        <v>1200</v>
      </c>
    </row>
    <row r="85" spans="2:9" ht="25.5">
      <c r="B85" s="5" t="s">
        <v>76</v>
      </c>
      <c r="C85" s="1">
        <v>1730</v>
      </c>
      <c r="D85" s="1">
        <v>1770</v>
      </c>
      <c r="E85" s="1">
        <v>1830</v>
      </c>
      <c r="F85" s="15">
        <f>E85+20</f>
        <v>1850</v>
      </c>
      <c r="G85" s="1">
        <v>1870</v>
      </c>
      <c r="H85" s="1">
        <v>1900</v>
      </c>
      <c r="I85" s="18">
        <v>1970</v>
      </c>
    </row>
    <row r="86" spans="2:9" ht="25.5">
      <c r="B86" s="5" t="s">
        <v>77</v>
      </c>
      <c r="C86" s="1">
        <v>1730</v>
      </c>
      <c r="D86" s="1">
        <v>1770</v>
      </c>
      <c r="E86" s="1">
        <v>1830</v>
      </c>
      <c r="F86" s="15">
        <f t="shared" si="12"/>
        <v>1850</v>
      </c>
      <c r="G86" s="1">
        <v>1870</v>
      </c>
      <c r="H86" s="1">
        <v>1900</v>
      </c>
      <c r="I86" s="18">
        <v>1970</v>
      </c>
    </row>
    <row r="87" spans="2:9" ht="25.5">
      <c r="B87" s="5" t="s">
        <v>97</v>
      </c>
      <c r="C87" s="1"/>
      <c r="D87" s="1">
        <v>1900</v>
      </c>
      <c r="E87" s="1">
        <v>1930</v>
      </c>
      <c r="F87" s="15">
        <v>1950</v>
      </c>
      <c r="G87" s="1">
        <v>1980</v>
      </c>
      <c r="H87" s="1">
        <v>2000</v>
      </c>
      <c r="I87" s="18">
        <v>2200</v>
      </c>
    </row>
    <row r="88" spans="2:9" ht="25.5">
      <c r="B88" s="5" t="s">
        <v>98</v>
      </c>
      <c r="C88" s="1"/>
      <c r="D88" s="1">
        <v>1900</v>
      </c>
      <c r="E88" s="1">
        <v>1930</v>
      </c>
      <c r="F88" s="15">
        <v>1950</v>
      </c>
      <c r="G88" s="1">
        <v>1980</v>
      </c>
      <c r="H88" s="1">
        <v>2000</v>
      </c>
      <c r="I88" s="18">
        <v>2200</v>
      </c>
    </row>
    <row r="89" spans="2:9" ht="25.5">
      <c r="B89" s="5" t="s">
        <v>99</v>
      </c>
      <c r="C89" s="1"/>
      <c r="D89" s="1">
        <v>400</v>
      </c>
      <c r="E89" s="1">
        <v>420</v>
      </c>
      <c r="F89" s="15">
        <v>440</v>
      </c>
      <c r="G89" s="1">
        <v>440</v>
      </c>
      <c r="H89" s="1">
        <v>460</v>
      </c>
      <c r="I89" s="18">
        <v>500</v>
      </c>
    </row>
    <row r="90" spans="2:9" ht="12.75">
      <c r="B90" s="1" t="s">
        <v>44</v>
      </c>
      <c r="C90" s="1">
        <v>320</v>
      </c>
      <c r="D90" s="1">
        <f>C90+10</f>
        <v>330</v>
      </c>
      <c r="E90" s="1">
        <f>D90+20</f>
        <v>350</v>
      </c>
      <c r="F90" s="15">
        <f t="shared" si="12"/>
        <v>370</v>
      </c>
      <c r="G90" s="1">
        <f>F90+20</f>
        <v>390</v>
      </c>
      <c r="H90" s="1">
        <v>400</v>
      </c>
      <c r="I90" s="18">
        <v>400</v>
      </c>
    </row>
    <row r="91" spans="2:9" ht="12.75" hidden="1">
      <c r="B91" s="1" t="s">
        <v>45</v>
      </c>
      <c r="C91" s="1">
        <v>400</v>
      </c>
      <c r="D91" s="1">
        <f>C91+10</f>
        <v>410</v>
      </c>
      <c r="E91" s="1">
        <v>420</v>
      </c>
      <c r="F91" s="15">
        <f t="shared" si="12"/>
        <v>440</v>
      </c>
      <c r="G91" s="1">
        <v>450</v>
      </c>
      <c r="H91" s="1">
        <f>G91*1.1</f>
        <v>495.00000000000006</v>
      </c>
      <c r="I91" s="18"/>
    </row>
    <row r="92" spans="2:9" ht="12.75" hidden="1">
      <c r="B92" s="1" t="s">
        <v>34</v>
      </c>
      <c r="C92" s="1">
        <v>17</v>
      </c>
      <c r="D92" s="1">
        <f>C92+10</f>
        <v>27</v>
      </c>
      <c r="E92" s="1">
        <v>20</v>
      </c>
      <c r="F92" s="15">
        <f t="shared" si="12"/>
        <v>40</v>
      </c>
      <c r="G92" s="1"/>
      <c r="H92" s="1">
        <f>G92*1.1</f>
        <v>0</v>
      </c>
      <c r="I92" s="18"/>
    </row>
    <row r="93" spans="2:9" ht="12.75" hidden="1">
      <c r="B93" s="1" t="s">
        <v>35</v>
      </c>
      <c r="C93" s="1">
        <v>55</v>
      </c>
      <c r="D93" s="1">
        <f>C93+10</f>
        <v>65</v>
      </c>
      <c r="E93" s="1">
        <v>60</v>
      </c>
      <c r="F93" s="15">
        <f t="shared" si="12"/>
        <v>80</v>
      </c>
      <c r="G93" s="1"/>
      <c r="H93" s="1">
        <f>G93*1.1</f>
        <v>0</v>
      </c>
      <c r="I93" s="18"/>
    </row>
    <row r="94" spans="2:9" ht="12.75">
      <c r="B94" s="1" t="s">
        <v>36</v>
      </c>
      <c r="C94" s="1">
        <v>200</v>
      </c>
      <c r="D94" s="1">
        <f>C94+10</f>
        <v>210</v>
      </c>
      <c r="E94" s="1">
        <v>210</v>
      </c>
      <c r="F94" s="15">
        <v>220</v>
      </c>
      <c r="G94" s="1">
        <v>230</v>
      </c>
      <c r="H94" s="1">
        <v>240</v>
      </c>
      <c r="I94" s="18">
        <v>300</v>
      </c>
    </row>
    <row r="96" ht="11.25" customHeight="1"/>
    <row r="97" ht="12.75">
      <c r="B97" s="13" t="s">
        <v>93</v>
      </c>
    </row>
    <row r="98" spans="2:3" ht="12.75">
      <c r="B98" s="13" t="s">
        <v>94</v>
      </c>
      <c r="C98" s="13"/>
    </row>
    <row r="99" spans="2:3" ht="12.75">
      <c r="B99" s="13" t="s">
        <v>95</v>
      </c>
      <c r="C99" s="13"/>
    </row>
    <row r="100" spans="2:3" ht="12.75">
      <c r="B100" s="13" t="s">
        <v>96</v>
      </c>
      <c r="C100" s="13"/>
    </row>
    <row r="101" spans="2:3" ht="12.75">
      <c r="B101" s="13" t="s">
        <v>91</v>
      </c>
      <c r="C101" s="13"/>
    </row>
    <row r="102" spans="2:3" ht="12.75">
      <c r="B102" s="13"/>
      <c r="C102" s="13"/>
    </row>
    <row r="103" ht="12.75">
      <c r="B103" s="13"/>
    </row>
    <row r="105" spans="2:3" ht="12.75">
      <c r="B105" s="13" t="s">
        <v>56</v>
      </c>
      <c r="C105" s="13"/>
    </row>
    <row r="107" spans="2:3" ht="12.75">
      <c r="B107" s="13" t="s">
        <v>37</v>
      </c>
      <c r="C107" s="13"/>
    </row>
    <row r="108" spans="2:3" ht="18">
      <c r="B108" s="12" t="s">
        <v>54</v>
      </c>
      <c r="C108" s="12"/>
    </row>
    <row r="109" spans="2:3" ht="12.75">
      <c r="B109" s="6" t="s">
        <v>52</v>
      </c>
      <c r="C109" s="6"/>
    </row>
  </sheetData>
  <mergeCells count="4">
    <mergeCell ref="B2:H2"/>
    <mergeCell ref="B3:H3"/>
    <mergeCell ref="B4:H4"/>
    <mergeCell ref="B14:E14"/>
  </mergeCells>
  <printOptions/>
  <pageMargins left="0.33" right="0.43" top="0.36" bottom="0.61" header="0.23" footer="0.25"/>
  <pageSetup horizontalDpi="300" verticalDpi="300" orientation="portrait" paperSize="9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6" sqref="B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Сантехкомплект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Ольга</cp:lastModifiedBy>
  <cp:lastPrinted>2004-09-13T13:21:20Z</cp:lastPrinted>
  <dcterms:created xsi:type="dcterms:W3CDTF">2003-05-17T16:56:07Z</dcterms:created>
  <dcterms:modified xsi:type="dcterms:W3CDTF">2004-09-13T13:21:24Z</dcterms:modified>
  <cp:category/>
  <cp:version/>
  <cp:contentType/>
  <cp:contentStatus/>
</cp:coreProperties>
</file>